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516" windowWidth="19416" windowHeight="8892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<sst xmlns="http://schemas.openxmlformats.org/spreadsheetml/2006/main" count="75" uniqueCount="55">
  <si>
    <r>
      <rPr>
        <sz val="8"/>
        <rFont val="Times New Roman"/>
        <family val="0"/>
      </rPr>
      <t xml:space="preserve">Приложение </t>
    </r>
    <r>
      <rPr>
        <sz val="8"/>
        <rFont val="Times New Roman"/>
        <family val="0"/>
      </rPr>
      <t xml:space="preserve">N </t>
    </r>
    <r>
      <rPr>
        <sz val="8"/>
        <rFont val="Times New Roman"/>
        <family val="0"/>
      </rPr>
      <t>2</t>
    </r>
  </si>
  <si>
    <r>
      <rPr>
        <sz val="8"/>
        <rFont val="Times New Roman"/>
        <family val="0"/>
      </rPr>
      <t>к Приказу</t>
    </r>
  </si>
  <si>
    <r>
      <rPr>
        <sz val="8"/>
        <rFont val="Times New Roman"/>
        <family val="0"/>
      </rPr>
      <t>Федеральной службы по тарифам</t>
    </r>
  </si>
  <si>
    <r>
      <rPr>
        <sz val="8"/>
        <rFont val="Times New Roman"/>
        <family val="0"/>
      </rPr>
      <t xml:space="preserve">от 2 марта 2011 г. </t>
    </r>
    <r>
      <rPr>
        <sz val="8"/>
        <rFont val="Times New Roman"/>
        <family val="0"/>
      </rPr>
      <t xml:space="preserve">N </t>
    </r>
    <r>
      <rPr>
        <sz val="8"/>
        <rFont val="Times New Roman"/>
        <family val="0"/>
      </rPr>
      <t>56-э</t>
    </r>
  </si>
  <si>
    <r>
      <rPr>
        <b/>
        <sz val="10"/>
        <rFont val="Times New Roman"/>
        <family val="0"/>
      </rPr>
      <t>Форма раскрытия информации</t>
    </r>
  </si>
  <si>
    <r>
      <rPr>
        <b/>
        <sz val="9"/>
        <rFont val="Times New Roman"/>
        <family val="0"/>
      </rPr>
      <t>о структуре и объемах затрат на оказание услуг по передаче электрической энергии ООО</t>
    </r>
  </si>
  <si>
    <r>
      <rPr>
        <b/>
        <sz val="9"/>
        <rFont val="Times New Roman"/>
        <family val="0"/>
      </rPr>
      <t>регулирование тарифов на услуги которой осуществляется</t>
    </r>
  </si>
  <si>
    <r>
      <rPr>
        <b/>
        <sz val="9"/>
        <rFont val="Times New Roman"/>
        <family val="0"/>
      </rPr>
      <t>методом индексации на основе долгосрочных параметров</t>
    </r>
  </si>
  <si>
    <r>
      <rPr>
        <sz val="9"/>
        <rFont val="Times New Roman"/>
        <family val="0"/>
      </rPr>
      <t>№ п/п</t>
    </r>
  </si>
  <si>
    <r>
      <rPr>
        <sz val="9"/>
        <rFont val="Times New Roman"/>
        <family val="0"/>
      </rPr>
      <t>Показатель</t>
    </r>
  </si>
  <si>
    <r>
      <rPr>
        <sz val="9"/>
        <rFont val="Times New Roman"/>
        <family val="0"/>
      </rPr>
      <t>Ед. изм.</t>
    </r>
  </si>
  <si>
    <r>
      <rPr>
        <sz val="9"/>
        <rFont val="Times New Roman"/>
        <family val="0"/>
      </rPr>
      <t>Примечание ***</t>
    </r>
  </si>
  <si>
    <r>
      <rPr>
        <sz val="9"/>
        <rFont val="Times New Roman"/>
        <family val="0"/>
      </rPr>
      <t>план*</t>
    </r>
  </si>
  <si>
    <r>
      <rPr>
        <sz val="9"/>
        <rFont val="Times New Roman"/>
        <family val="0"/>
      </rPr>
      <t>факт **</t>
    </r>
  </si>
  <si>
    <r>
      <rPr>
        <b/>
        <sz val="8"/>
        <rFont val="Times New Roman"/>
        <family val="0"/>
      </rPr>
      <t>I</t>
    </r>
  </si>
  <si>
    <r>
      <rPr>
        <b/>
        <sz val="8"/>
        <rFont val="Times New Roman"/>
        <family val="0"/>
      </rPr>
      <t>Необходимая валовая выручка на содержание (котловая)</t>
    </r>
  </si>
  <si>
    <r>
      <rPr>
        <b/>
        <sz val="8"/>
        <rFont val="Times New Roman"/>
        <family val="0"/>
      </rPr>
      <t>тыс. руб.</t>
    </r>
  </si>
  <si>
    <r>
      <rPr>
        <b/>
        <sz val="8"/>
        <rFont val="Times New Roman"/>
        <family val="0"/>
      </rPr>
      <t>1</t>
    </r>
  </si>
  <si>
    <r>
      <rPr>
        <b/>
        <sz val="8"/>
        <rFont val="Times New Roman"/>
        <family val="0"/>
      </rPr>
      <t>Необходимая валовая выручка на содержание (собственная)</t>
    </r>
  </si>
  <si>
    <r>
      <rPr>
        <sz val="9"/>
        <rFont val="Times New Roman"/>
        <family val="0"/>
      </rPr>
      <t>1.1</t>
    </r>
  </si>
  <si>
    <r>
      <rPr>
        <sz val="9"/>
        <rFont val="Times New Roman"/>
        <family val="0"/>
      </rPr>
      <t>Подконтрольные расходы, всего, в том числе:</t>
    </r>
  </si>
  <si>
    <r>
      <rPr>
        <sz val="9"/>
        <rFont val="Times New Roman"/>
        <family val="0"/>
      </rPr>
      <t>тыс. руб.</t>
    </r>
  </si>
  <si>
    <r>
      <rPr>
        <sz val="9"/>
        <rFont val="Times New Roman"/>
        <family val="0"/>
      </rPr>
      <t>1.1.1</t>
    </r>
  </si>
  <si>
    <r>
      <rPr>
        <sz val="9"/>
        <rFont val="Times New Roman"/>
        <family val="0"/>
      </rPr>
      <t>Материальные расходы, всего</t>
    </r>
  </si>
  <si>
    <r>
      <rPr>
        <sz val="9"/>
        <rFont val="Times New Roman"/>
        <family val="0"/>
      </rPr>
      <t>1.1.1.1</t>
    </r>
  </si>
  <si>
    <r>
      <rPr>
        <sz val="9"/>
        <rFont val="Times New Roman"/>
        <family val="0"/>
      </rPr>
      <t>в том числе на ремонт</t>
    </r>
  </si>
  <si>
    <r>
      <rPr>
        <sz val="9"/>
        <rFont val="Times New Roman"/>
        <family val="0"/>
      </rPr>
      <t>1.1.2</t>
    </r>
  </si>
  <si>
    <r>
      <rPr>
        <sz val="9"/>
        <rFont val="Times New Roman"/>
        <family val="0"/>
      </rPr>
      <t>Фонд оплаты труда</t>
    </r>
  </si>
  <si>
    <r>
      <rPr>
        <sz val="9"/>
        <rFont val="Times New Roman"/>
        <family val="0"/>
      </rPr>
      <t>1.1.2.1</t>
    </r>
  </si>
  <si>
    <r>
      <rPr>
        <sz val="9"/>
        <rFont val="Times New Roman"/>
        <family val="0"/>
      </rPr>
      <t>1.1.3</t>
    </r>
  </si>
  <si>
    <r>
      <rPr>
        <sz val="9"/>
        <rFont val="Times New Roman"/>
        <family val="0"/>
      </rPr>
      <t>Прочие подконтрольные расходы</t>
    </r>
  </si>
  <si>
    <r>
      <rPr>
        <sz val="9"/>
        <rFont val="Times New Roman"/>
        <family val="0"/>
      </rPr>
      <t>1.1.3.1</t>
    </r>
  </si>
  <si>
    <r>
      <rPr>
        <sz val="9"/>
        <rFont val="Times New Roman"/>
        <family val="0"/>
      </rPr>
      <t>1.3</t>
    </r>
  </si>
  <si>
    <r>
      <rPr>
        <sz val="9"/>
        <rFont val="Times New Roman"/>
        <family val="0"/>
      </rPr>
      <t>Неподконтрольные расходы, включенные в НВВ, всего, в том числе:</t>
    </r>
  </si>
  <si>
    <r>
      <rPr>
        <sz val="9"/>
        <rFont val="Times New Roman"/>
        <family val="0"/>
      </rPr>
      <t>1.3.1</t>
    </r>
  </si>
  <si>
    <r>
      <rPr>
        <sz val="9"/>
        <rFont val="Times New Roman"/>
        <family val="0"/>
      </rPr>
      <t>арендная плата</t>
    </r>
  </si>
  <si>
    <r>
      <rPr>
        <sz val="9"/>
        <rFont val="Times New Roman"/>
        <family val="0"/>
      </rPr>
      <t>1.3.2</t>
    </r>
  </si>
  <si>
    <r>
      <rPr>
        <sz val="9"/>
        <rFont val="Times New Roman"/>
        <family val="0"/>
      </rPr>
      <t>отчисления на социальные нужды</t>
    </r>
  </si>
  <si>
    <r>
      <rPr>
        <sz val="9"/>
        <rFont val="Times New Roman"/>
        <family val="0"/>
      </rPr>
      <t>1.3.3</t>
    </r>
  </si>
  <si>
    <r>
      <rPr>
        <sz val="9"/>
        <rFont val="Times New Roman"/>
        <family val="0"/>
      </rPr>
      <t>расходы на капитальные вложения</t>
    </r>
  </si>
  <si>
    <r>
      <rPr>
        <sz val="9"/>
        <rFont val="Times New Roman"/>
        <family val="0"/>
      </rPr>
      <t>1.3.4</t>
    </r>
  </si>
  <si>
    <r>
      <rPr>
        <sz val="9"/>
        <rFont val="Times New Roman"/>
        <family val="0"/>
      </rPr>
      <t>налог на прибыль</t>
    </r>
  </si>
  <si>
    <r>
      <rPr>
        <sz val="9"/>
        <rFont val="Times New Roman"/>
        <family val="0"/>
      </rPr>
      <t>1.3.5</t>
    </r>
  </si>
  <si>
    <r>
      <rPr>
        <sz val="9"/>
        <rFont val="Times New Roman"/>
        <family val="0"/>
      </rPr>
      <t>прочие налоги</t>
    </r>
  </si>
  <si>
    <r>
      <rPr>
        <sz val="9"/>
        <rFont val="Times New Roman"/>
        <family val="0"/>
      </rPr>
      <t>1.3.6</t>
    </r>
  </si>
  <si>
    <r>
      <rPr>
        <sz val="9"/>
        <rFont val="Times New Roman"/>
        <family val="0"/>
      </rPr>
      <t>недополученный по независящим причинам доход (+)/избыток средств, полученный в предыдущем периоде регулирования (-)</t>
    </r>
  </si>
  <si>
    <r>
      <rPr>
        <sz val="9"/>
        <rFont val="Times New Roman"/>
        <family val="0"/>
      </rPr>
      <t>1.3.7</t>
    </r>
  </si>
  <si>
    <r>
      <rPr>
        <sz val="9"/>
        <rFont val="Times New Roman"/>
        <family val="0"/>
      </rPr>
      <t>прочие неподконтрольные расходы</t>
    </r>
  </si>
  <si>
    <r>
      <rPr>
        <b/>
        <sz val="8"/>
        <rFont val="Times New Roman"/>
        <family val="0"/>
      </rPr>
      <t>II</t>
    </r>
  </si>
  <si>
    <r>
      <rPr>
        <b/>
        <sz val="8"/>
        <rFont val="Times New Roman"/>
        <family val="0"/>
      </rPr>
      <t>Справочно: расходы на ремонт, всего (п. 1.1.1.1 + п. 1.1.2.1+ п.1.1.3.1)</t>
    </r>
  </si>
  <si>
    <r>
      <rPr>
        <b/>
        <sz val="8"/>
        <rFont val="Times New Roman"/>
        <family val="0"/>
      </rPr>
      <t>III</t>
    </r>
  </si>
  <si>
    <r>
      <rPr>
        <b/>
        <sz val="8"/>
        <rFont val="Times New Roman"/>
        <family val="0"/>
      </rPr>
      <t>Необходимая валовая выручка на оплату технологического расхода электроэнергии (котловая)</t>
    </r>
  </si>
  <si>
    <r>
      <rPr>
        <b/>
        <sz val="8"/>
        <rFont val="Times New Roman"/>
        <family val="0"/>
      </rPr>
      <t>IV</t>
    </r>
  </si>
  <si>
    <r>
      <rPr>
        <b/>
        <sz val="8"/>
        <rFont val="Times New Roman"/>
        <family val="0"/>
      </rPr>
      <t>Необходимая валовая выручка на оплату технологического расхода электроэнергии (собственная)</t>
    </r>
  </si>
  <si>
    <t>"Региональная сеть” за 2014 г,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</si>
</sst>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left" vertical="top"/>
    </xf>
    <xf numFmtId="0" fontId="4" fillId="0" borderId="0" xfId="0" applyFont="1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8.00390625" style="0" customWidth="1"/>
    <col min="2" max="2" width="32.00390625" style="0" customWidth="1"/>
    <col min="3" max="5" width="13.00390625" style="0" customWidth="1"/>
    <col min="6" max="6" width="22.00390625" style="0" customWidth="1"/>
  </cols>
  <sheetData>
    <row r="1" spans="1:6" ht="12.75">
      <c r="A1" s="1"/>
      <c r="F1" s="8" t="s">
        <v>0</v>
      </c>
    </row>
    <row r="2" spans="1:6" ht="12.75">
      <c r="A2" s="1"/>
      <c r="F2" s="8" t="s">
        <v>1</v>
      </c>
    </row>
    <row r="3" ht="12.75">
      <c r="F3" s="9"/>
    </row>
    <row r="4" spans="1:6" ht="12.75">
      <c r="A4" s="1"/>
      <c r="F4" s="8" t="s">
        <v>2</v>
      </c>
    </row>
    <row r="5" spans="1:6" ht="12.75">
      <c r="A5" s="1"/>
      <c r="F5" s="8" t="s">
        <v>3</v>
      </c>
    </row>
    <row r="7" spans="1:3" ht="12.75">
      <c r="A7" s="1"/>
      <c r="C7" s="10" t="s">
        <v>4</v>
      </c>
    </row>
    <row r="8" ht="12.75">
      <c r="C8" s="11"/>
    </row>
    <row r="9" spans="1:3" ht="12.75">
      <c r="A9" s="1"/>
      <c r="C9" s="10" t="s">
        <v>5</v>
      </c>
    </row>
    <row r="10" spans="1:3" ht="12.75">
      <c r="A10" s="6"/>
      <c r="C10" s="12" t="s">
        <v>54</v>
      </c>
    </row>
    <row r="11" spans="1:3" ht="12.75">
      <c r="A11" s="1"/>
      <c r="C11" s="10" t="s">
        <v>6</v>
      </c>
    </row>
    <row r="12" spans="1:3" ht="12.75">
      <c r="A12" s="1"/>
      <c r="C12" s="10" t="s">
        <v>7</v>
      </c>
    </row>
    <row r="13" ht="13.5" thickBot="1"/>
    <row r="14" spans="1:6" ht="13.5" thickBot="1">
      <c r="A14" s="15" t="s">
        <v>8</v>
      </c>
      <c r="B14" s="17" t="s">
        <v>9</v>
      </c>
      <c r="C14" s="19" t="s">
        <v>10</v>
      </c>
      <c r="D14" s="21">
        <v>2014</v>
      </c>
      <c r="E14" s="22"/>
      <c r="F14" s="17" t="s">
        <v>11</v>
      </c>
    </row>
    <row r="15" spans="1:6" ht="13.5" thickBot="1">
      <c r="A15" s="16"/>
      <c r="B15" s="18"/>
      <c r="C15" s="20"/>
      <c r="D15" s="2" t="s">
        <v>12</v>
      </c>
      <c r="E15" s="2" t="s">
        <v>13</v>
      </c>
      <c r="F15" s="18"/>
    </row>
    <row r="16" spans="1:6" ht="24" customHeight="1" thickBot="1">
      <c r="A16" s="2" t="s">
        <v>14</v>
      </c>
      <c r="B16" s="3" t="s">
        <v>15</v>
      </c>
      <c r="C16" s="2" t="s">
        <v>16</v>
      </c>
      <c r="D16" s="7">
        <f>D18+D25</f>
        <v>10054.53</v>
      </c>
      <c r="E16" s="7">
        <f>E18+E25</f>
        <v>11485.531768080002</v>
      </c>
      <c r="F16" s="13"/>
    </row>
    <row r="17" spans="1:6" ht="22.5" customHeight="1" thickBot="1">
      <c r="A17" s="2" t="s">
        <v>17</v>
      </c>
      <c r="B17" s="3" t="s">
        <v>18</v>
      </c>
      <c r="C17" s="2" t="s">
        <v>16</v>
      </c>
      <c r="D17" s="7">
        <f>D16</f>
        <v>10054.53</v>
      </c>
      <c r="E17" s="7">
        <f>E16</f>
        <v>11485.531768080002</v>
      </c>
      <c r="F17" s="14"/>
    </row>
    <row r="18" spans="1:6" ht="24" thickBot="1">
      <c r="A18" s="2" t="s">
        <v>19</v>
      </c>
      <c r="B18" s="3" t="s">
        <v>20</v>
      </c>
      <c r="C18" s="2" t="s">
        <v>21</v>
      </c>
      <c r="D18" s="7">
        <f>D19+D21+D23</f>
        <v>8913</v>
      </c>
      <c r="E18" s="7">
        <f>E19+E21+E23</f>
        <v>9495.920670000001</v>
      </c>
      <c r="F18" s="4"/>
    </row>
    <row r="19" spans="1:6" ht="13.5" thickBot="1">
      <c r="A19" s="4" t="s">
        <v>22</v>
      </c>
      <c r="B19" s="2" t="s">
        <v>23</v>
      </c>
      <c r="C19" s="2" t="s">
        <v>21</v>
      </c>
      <c r="D19" s="7">
        <v>4257.6</v>
      </c>
      <c r="E19" s="7">
        <v>4619.46535</v>
      </c>
      <c r="F19" s="4"/>
    </row>
    <row r="20" spans="1:6" ht="13.5" thickBot="1">
      <c r="A20" s="4" t="s">
        <v>24</v>
      </c>
      <c r="B20" s="5" t="s">
        <v>25</v>
      </c>
      <c r="C20" s="2" t="s">
        <v>21</v>
      </c>
      <c r="D20" s="7">
        <f>109.8+3352</f>
        <v>3461.8</v>
      </c>
      <c r="E20" s="7">
        <f>2834.22815+318.27807</f>
        <v>3152.5062199999998</v>
      </c>
      <c r="F20" s="4"/>
    </row>
    <row r="21" spans="1:6" ht="13.5" thickBot="1">
      <c r="A21" s="4" t="s">
        <v>26</v>
      </c>
      <c r="B21" s="5" t="s">
        <v>27</v>
      </c>
      <c r="C21" s="2" t="s">
        <v>21</v>
      </c>
      <c r="D21" s="7">
        <v>3565.91</v>
      </c>
      <c r="E21" s="7">
        <v>3420.69483</v>
      </c>
      <c r="F21" s="4"/>
    </row>
    <row r="22" spans="1:6" ht="13.5" thickBot="1">
      <c r="A22" s="4" t="s">
        <v>28</v>
      </c>
      <c r="B22" s="5" t="s">
        <v>25</v>
      </c>
      <c r="C22" s="2" t="s">
        <v>21</v>
      </c>
      <c r="D22" s="7"/>
      <c r="E22" s="7"/>
      <c r="F22" s="4"/>
    </row>
    <row r="23" spans="1:6" ht="13.5" thickBot="1">
      <c r="A23" s="4" t="s">
        <v>29</v>
      </c>
      <c r="B23" s="3" t="s">
        <v>30</v>
      </c>
      <c r="C23" s="2" t="s">
        <v>21</v>
      </c>
      <c r="D23" s="7">
        <v>1089.49</v>
      </c>
      <c r="E23" s="7">
        <v>1455.76049</v>
      </c>
      <c r="F23" s="4"/>
    </row>
    <row r="24" spans="1:6" ht="13.5" thickBot="1">
      <c r="A24" s="4" t="s">
        <v>31</v>
      </c>
      <c r="B24" s="5" t="s">
        <v>25</v>
      </c>
      <c r="C24" s="2" t="s">
        <v>21</v>
      </c>
      <c r="D24" s="7"/>
      <c r="E24" s="7"/>
      <c r="F24" s="4"/>
    </row>
    <row r="25" spans="1:6" ht="24" thickBot="1">
      <c r="A25" s="4" t="s">
        <v>32</v>
      </c>
      <c r="B25" s="3" t="s">
        <v>33</v>
      </c>
      <c r="C25" s="2" t="s">
        <v>21</v>
      </c>
      <c r="D25" s="7">
        <f>SUM(D26:D32)</f>
        <v>1141.5300000000002</v>
      </c>
      <c r="E25" s="7">
        <f>SUM(E26:E32)</f>
        <v>1989.61109808</v>
      </c>
      <c r="F25" s="4"/>
    </row>
    <row r="26" spans="1:6" ht="13.5" thickBot="1">
      <c r="A26" s="4" t="s">
        <v>34</v>
      </c>
      <c r="B26" s="5" t="s">
        <v>35</v>
      </c>
      <c r="C26" s="2" t="s">
        <v>21</v>
      </c>
      <c r="D26" s="7"/>
      <c r="E26" s="7">
        <v>263.80424</v>
      </c>
      <c r="F26" s="4"/>
    </row>
    <row r="27" spans="1:6" ht="13.5" thickBot="1">
      <c r="A27" s="4" t="s">
        <v>36</v>
      </c>
      <c r="B27" s="3" t="s">
        <v>37</v>
      </c>
      <c r="C27" s="2" t="s">
        <v>21</v>
      </c>
      <c r="D27" s="7">
        <v>1085.13</v>
      </c>
      <c r="E27" s="7">
        <v>821.74198808</v>
      </c>
      <c r="F27" s="4"/>
    </row>
    <row r="28" spans="1:6" ht="13.5" thickBot="1">
      <c r="A28" s="4" t="s">
        <v>38</v>
      </c>
      <c r="B28" s="3" t="s">
        <v>39</v>
      </c>
      <c r="C28" s="2" t="s">
        <v>21</v>
      </c>
      <c r="D28" s="7"/>
      <c r="E28" s="7"/>
      <c r="F28" s="4"/>
    </row>
    <row r="29" spans="1:6" ht="13.5" thickBot="1">
      <c r="A29" s="4" t="s">
        <v>40</v>
      </c>
      <c r="B29" s="5" t="s">
        <v>41</v>
      </c>
      <c r="C29" s="2" t="s">
        <v>21</v>
      </c>
      <c r="D29" s="7"/>
      <c r="E29" s="7">
        <v>388.41397</v>
      </c>
      <c r="F29" s="7"/>
    </row>
    <row r="30" spans="1:6" ht="13.5" thickBot="1">
      <c r="A30" s="4" t="s">
        <v>42</v>
      </c>
      <c r="B30" s="5" t="s">
        <v>43</v>
      </c>
      <c r="C30" s="2" t="s">
        <v>21</v>
      </c>
      <c r="D30" s="7"/>
      <c r="E30" s="7">
        <f>5.432+0.443</f>
        <v>5.875</v>
      </c>
      <c r="F30" s="7"/>
    </row>
    <row r="31" spans="1:6" ht="36" thickBot="1">
      <c r="A31" s="4" t="s">
        <v>44</v>
      </c>
      <c r="B31" s="3" t="s">
        <v>45</v>
      </c>
      <c r="C31" s="2" t="s">
        <v>21</v>
      </c>
      <c r="D31" s="7"/>
      <c r="E31" s="7"/>
      <c r="F31" s="4"/>
    </row>
    <row r="32" spans="1:6" ht="13.5" thickBot="1">
      <c r="A32" s="4" t="s">
        <v>46</v>
      </c>
      <c r="B32" s="3" t="s">
        <v>47</v>
      </c>
      <c r="C32" s="2" t="s">
        <v>21</v>
      </c>
      <c r="D32" s="7">
        <v>56.4</v>
      </c>
      <c r="E32" s="7">
        <v>509.7759</v>
      </c>
      <c r="F32" s="4"/>
    </row>
    <row r="33" spans="1:6" ht="21" thickBot="1">
      <c r="A33" s="2" t="s">
        <v>48</v>
      </c>
      <c r="B33" s="3" t="s">
        <v>49</v>
      </c>
      <c r="C33" s="2" t="s">
        <v>16</v>
      </c>
      <c r="D33" s="7">
        <f>D20+D22+D24</f>
        <v>3461.8</v>
      </c>
      <c r="E33" s="7">
        <f>E20+E22+E24</f>
        <v>3152.5062199999998</v>
      </c>
      <c r="F33" s="4"/>
    </row>
    <row r="34" spans="1:6" ht="30.75" thickBot="1">
      <c r="A34" s="4" t="s">
        <v>50</v>
      </c>
      <c r="B34" s="3" t="s">
        <v>51</v>
      </c>
      <c r="C34" s="2" t="s">
        <v>16</v>
      </c>
      <c r="D34" s="7">
        <f>D16</f>
        <v>10054.53</v>
      </c>
      <c r="E34" s="7">
        <f>E16</f>
        <v>11485.531768080002</v>
      </c>
      <c r="F34" s="4"/>
    </row>
    <row r="35" spans="1:6" ht="30.75" thickBot="1">
      <c r="A35" s="4" t="s">
        <v>52</v>
      </c>
      <c r="B35" s="3" t="s">
        <v>53</v>
      </c>
      <c r="C35" s="2" t="s">
        <v>16</v>
      </c>
      <c r="D35" s="7">
        <f>D16</f>
        <v>10054.53</v>
      </c>
      <c r="E35" s="7">
        <f>E16</f>
        <v>11485.531768080002</v>
      </c>
      <c r="F35" s="4"/>
    </row>
  </sheetData>
  <sheetProtection/>
  <mergeCells count="6">
    <mergeCell ref="F16:F17"/>
    <mergeCell ref="A14:A15"/>
    <mergeCell ref="B14:B15"/>
    <mergeCell ref="C14:C15"/>
    <mergeCell ref="D14:E14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о структуре и объемах затрат РСК 2010-2012</dc:title>
  <dc:subject/>
  <dc:creator>Админ</dc:creator>
  <cp:keywords/>
  <dc:description/>
  <cp:lastModifiedBy>Админ</cp:lastModifiedBy>
  <dcterms:created xsi:type="dcterms:W3CDTF">2014-03-31T10:23:50Z</dcterms:created>
  <dcterms:modified xsi:type="dcterms:W3CDTF">2015-02-24T07:51:05Z</dcterms:modified>
  <cp:category/>
  <cp:version/>
  <cp:contentType/>
  <cp:contentStatus/>
</cp:coreProperties>
</file>